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Acer\Desktop\Питание\"/>
    </mc:Choice>
  </mc:AlternateContent>
  <xr:revisionPtr revIDLastSave="0" documentId="13_ncr:1_{5603EB09-102F-4229-97E2-3FF18533E6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B52" i="1"/>
  <c r="A52" i="1"/>
  <c r="L51" i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J195" i="1"/>
  <c r="I195" i="1"/>
  <c r="H195" i="1"/>
  <c r="G195" i="1"/>
  <c r="F195" i="1"/>
  <c r="L176" i="1"/>
  <c r="J176" i="1"/>
  <c r="I176" i="1"/>
  <c r="H176" i="1"/>
  <c r="G176" i="1"/>
  <c r="F176" i="1"/>
  <c r="I157" i="1"/>
  <c r="H157" i="1"/>
  <c r="L157" i="1"/>
  <c r="J157" i="1"/>
  <c r="G157" i="1"/>
  <c r="F157" i="1"/>
  <c r="L138" i="1"/>
  <c r="J138" i="1"/>
  <c r="I138" i="1"/>
  <c r="H138" i="1"/>
  <c r="G138" i="1"/>
  <c r="F138" i="1"/>
  <c r="J119" i="1"/>
  <c r="I119" i="1"/>
  <c r="H119" i="1"/>
  <c r="G119" i="1"/>
  <c r="L119" i="1"/>
  <c r="F119" i="1"/>
  <c r="L100" i="1"/>
  <c r="J100" i="1"/>
  <c r="I100" i="1"/>
  <c r="H100" i="1"/>
  <c r="G100" i="1"/>
  <c r="F100" i="1"/>
  <c r="L81" i="1"/>
  <c r="J81" i="1"/>
  <c r="I81" i="1"/>
  <c r="H81" i="1"/>
  <c r="G81" i="1"/>
  <c r="F81" i="1"/>
  <c r="L62" i="1"/>
  <c r="I62" i="1"/>
  <c r="H62" i="1"/>
  <c r="G62" i="1"/>
  <c r="F62" i="1"/>
  <c r="L43" i="1"/>
  <c r="J43" i="1"/>
  <c r="I43" i="1"/>
  <c r="H43" i="1"/>
  <c r="G43" i="1"/>
  <c r="F43" i="1"/>
  <c r="F24" i="1"/>
  <c r="L24" i="1"/>
  <c r="J24" i="1"/>
  <c r="I24" i="1"/>
  <c r="H24" i="1"/>
  <c r="G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<sst xmlns="http://schemas.openxmlformats.org/spreadsheetml/2006/main" count="355" uniqueCount="137">
  <si>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</si>
  <si>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</si>
  <si>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</si>
  <si>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</si>
  <si>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</si>
  <si>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</si>
  <si>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</si>
  <si>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</si>
  <si>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</si>
  <si>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</si>
  <si>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</si>
  <si>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</si>
  <si>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</si>
  <si>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</si>
  <si>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</si>
  <si>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</si>
  <si>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</si>
  <si>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</si>
  <si>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</si>
  <si>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</si>
  <si>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</si>
  <si>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</si>
  <si>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</si>
  <si>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</si>
  <si>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</si>
  <si>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</si>
  <si>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</si>
  <si>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</si>
  <si>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</si>
  <si>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</si>
  <si>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</si>
  <si>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</si>
  <si>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</si>
  <si>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</si>
  <si>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</si>
  <si>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</si>
  <si>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</si>
  <si>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</si>
  <si>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</si>
  <si>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Помидор в нарезке</t>
  </si>
  <si>
    <t>54-33-20</t>
  </si>
  <si>
    <t>54-7с-20</t>
  </si>
  <si>
    <t>Пюре картофельное</t>
  </si>
  <si>
    <t>54-11г-20</t>
  </si>
  <si>
    <t>Котлета из говядины</t>
  </si>
  <si>
    <t>54-4м-20</t>
  </si>
  <si>
    <t>Сок</t>
  </si>
  <si>
    <t>Хлеб "Пшеничный"</t>
  </si>
  <si>
    <t>54-18с-20</t>
  </si>
  <si>
    <t>Макароны с сыром</t>
  </si>
  <si>
    <t>54-3г-2020</t>
  </si>
  <si>
    <t>Компот из сухофруктов</t>
  </si>
  <si>
    <t>54-1хн-20</t>
  </si>
  <si>
    <t>Хлеб "Столичный"</t>
  </si>
  <si>
    <t>Огурец в нарезке</t>
  </si>
  <si>
    <t>54-2з-20</t>
  </si>
  <si>
    <t>Бестроганов из отварного мяса</t>
  </si>
  <si>
    <t>54-1м-20</t>
  </si>
  <si>
    <t>Каша гречневая расыпчатая</t>
  </si>
  <si>
    <t>54-4г-20</t>
  </si>
  <si>
    <t>54-13з-20</t>
  </si>
  <si>
    <t>54-8с-20</t>
  </si>
  <si>
    <t>Котлета куриная</t>
  </si>
  <si>
    <t>54-5м-20</t>
  </si>
  <si>
    <t>Рис отварной</t>
  </si>
  <si>
    <t>Кура отварная</t>
  </si>
  <si>
    <t>Кисель</t>
  </si>
  <si>
    <t>54-1г-20</t>
  </si>
  <si>
    <t>54-21м-20</t>
  </si>
  <si>
    <t>54-25хн-20</t>
  </si>
  <si>
    <t>Жаркое по-домашнему</t>
  </si>
  <si>
    <t>54-6с-20</t>
  </si>
  <si>
    <t>54-9м-20</t>
  </si>
  <si>
    <t>54-25хт-20</t>
  </si>
  <si>
    <t>Салат с огурцов и помидор</t>
  </si>
  <si>
    <t>Макароны отварные</t>
  </si>
  <si>
    <t>Компот с сухофруктов</t>
  </si>
  <si>
    <t>54-2м-20</t>
  </si>
  <si>
    <t>Рыба тушёная с овощами</t>
  </si>
  <si>
    <t>54-1с-20</t>
  </si>
  <si>
    <t>54-11р-20</t>
  </si>
  <si>
    <t>54-9с-20</t>
  </si>
  <si>
    <t>54-6г-20</t>
  </si>
  <si>
    <t>Греча рассыпчатая</t>
  </si>
  <si>
    <t>директор</t>
  </si>
  <si>
    <t>Мартинкиян Н.Н.</t>
  </si>
  <si>
    <t>МБОУ Луусалмская школа</t>
  </si>
  <si>
    <t>Какао с молоком</t>
  </si>
  <si>
    <t>54-21гн-20</t>
  </si>
  <si>
    <t>54-6к-20</t>
  </si>
  <si>
    <t>Батон с маслом</t>
  </si>
  <si>
    <t>Йогурт</t>
  </si>
  <si>
    <t>Омлет натуральный</t>
  </si>
  <si>
    <t>Горошек зеленый</t>
  </si>
  <si>
    <t>54-1о-20</t>
  </si>
  <si>
    <t>Чай с сахаром и лимоном</t>
  </si>
  <si>
    <t>54-3гн-20</t>
  </si>
  <si>
    <t>Апельсин</t>
  </si>
  <si>
    <t>54-3г-20</t>
  </si>
  <si>
    <t>Чай с сахаром</t>
  </si>
  <si>
    <t>54-2гн-20</t>
  </si>
  <si>
    <t>Яблоко</t>
  </si>
  <si>
    <t>Каша молочная овсяная</t>
  </si>
  <si>
    <t>54-9к-20</t>
  </si>
  <si>
    <t>Сыр в нарезке</t>
  </si>
  <si>
    <t>Салат из отварной свеклы</t>
  </si>
  <si>
    <t>Каша рисовая молочная</t>
  </si>
  <si>
    <t>54-21к-20</t>
  </si>
  <si>
    <t>Яйцо вареное</t>
  </si>
  <si>
    <t>54-6о-20</t>
  </si>
  <si>
    <t>Плов из курицы</t>
  </si>
  <si>
    <t>54-12м-20</t>
  </si>
  <si>
    <t>Оладьи</t>
  </si>
  <si>
    <t>Чай с лимоном и сахаром</t>
  </si>
  <si>
    <t>Котлета куринная</t>
  </si>
  <si>
    <t>Кондитерское изделие</t>
  </si>
  <si>
    <t>Каша пшенная молочная</t>
  </si>
  <si>
    <t>54-20з-20</t>
  </si>
  <si>
    <t>Суп "Рассольник Ленинградский"</t>
  </si>
  <si>
    <t>54-3с-2020</t>
  </si>
  <si>
    <t>54-5м-2020</t>
  </si>
  <si>
    <t>54-12с-20</t>
  </si>
  <si>
    <t>54-5з-2020</t>
  </si>
  <si>
    <t>Гуляш из говядины</t>
  </si>
  <si>
    <t>54-3гн-2020</t>
  </si>
  <si>
    <t>гор. напиток</t>
  </si>
  <si>
    <t>Сгущеное молоко</t>
  </si>
  <si>
    <t>сладкое</t>
  </si>
  <si>
    <t>Яйцо варёное</t>
  </si>
  <si>
    <t>54-7с-2020</t>
  </si>
  <si>
    <t>Суп "картофельный с фасолью"</t>
  </si>
  <si>
    <t>Суп "картофельный с макаронными изделиями"</t>
  </si>
  <si>
    <t>Суп "Свекольник"</t>
  </si>
  <si>
    <t>Суп с рыбными консервами (горбуша)</t>
  </si>
  <si>
    <t>Суп "Картофельный с горохом"</t>
  </si>
  <si>
    <t>Суп "Борщ с капустой и кортофелем со сметаной"</t>
  </si>
  <si>
    <t>Суп "Щи из свежей капусты со сметаной"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</si>
</sst>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" fontId="2" fillId="4" borderId="4" xfId="0" applyNumberFormat="1" applyFont="1" applyFill="1" applyBorder="1" applyAlignment="1" applyProtection="1">
      <alignment horizontal="center"/>
      <protection locked="0"/>
    </xf>
    <xf numFmtId="0" fontId="9" fillId="4" borderId="10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K186" sqref="K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86</v>
      </c>
      <c r="D1" s="58"/>
      <c r="E1" s="58"/>
      <c r="F1" s="12" t="s">
        <v>16</v>
      </c>
      <c r="G1" s="2" t="s">
        <v>17</v>
      </c>
      <c r="H1" s="59" t="s">
        <v>84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85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50">
        <v>9</v>
      </c>
      <c r="I3" s="50">
        <v>1</v>
      </c>
      <c r="J3" s="48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51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116</v>
      </c>
      <c r="F6" s="40">
        <v>200</v>
      </c>
      <c r="G6" s="40">
        <v>8.3000000000000007</v>
      </c>
      <c r="H6" s="40">
        <v>11.7</v>
      </c>
      <c r="I6" s="40">
        <v>37.5</v>
      </c>
      <c r="J6" s="40">
        <v>288</v>
      </c>
      <c r="K6" s="41" t="s">
        <v>89</v>
      </c>
      <c r="L6" s="40">
        <v>24.31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87</v>
      </c>
      <c r="F8" s="43">
        <v>200</v>
      </c>
      <c r="G8" s="43">
        <v>4.5999999999999996</v>
      </c>
      <c r="H8" s="43">
        <v>3.6</v>
      </c>
      <c r="I8" s="43">
        <v>12.6</v>
      </c>
      <c r="J8" s="43">
        <v>100.4</v>
      </c>
      <c r="K8" s="44" t="s">
        <v>88</v>
      </c>
      <c r="L8" s="43">
        <v>18.28</v>
      </c>
    </row>
    <row r="9" spans="1:12" ht="15" x14ac:dyDescent="0.25">
      <c r="A9" s="23"/>
      <c r="B9" s="15"/>
      <c r="C9" s="11"/>
      <c r="D9" s="7" t="s">
        <v>23</v>
      </c>
      <c r="E9" s="42" t="s">
        <v>90</v>
      </c>
      <c r="F9" s="43">
        <v>50</v>
      </c>
      <c r="G9" s="43">
        <v>7</v>
      </c>
      <c r="H9" s="43">
        <v>10</v>
      </c>
      <c r="I9" s="43">
        <v>28</v>
      </c>
      <c r="J9" s="43">
        <v>202</v>
      </c>
      <c r="K9" s="44"/>
      <c r="L9" s="43">
        <v>15.46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91</v>
      </c>
      <c r="F11" s="43">
        <v>120</v>
      </c>
      <c r="G11" s="43">
        <v>3.5</v>
      </c>
      <c r="H11" s="43">
        <v>2.4</v>
      </c>
      <c r="I11" s="43">
        <v>16.2</v>
      </c>
      <c r="J11" s="43">
        <v>100.2</v>
      </c>
      <c r="K11" s="44"/>
      <c r="L11" s="43">
        <v>30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23.4</v>
      </c>
      <c r="H13" s="19">
        <f t="shared" si="0"/>
        <v>27.699999999999996</v>
      </c>
      <c r="I13" s="19">
        <f t="shared" si="0"/>
        <v>94.3</v>
      </c>
      <c r="J13" s="19">
        <f t="shared" si="0"/>
        <v>690.6</v>
      </c>
      <c r="K13" s="25"/>
      <c r="L13" s="19">
        <f t="shared" ref="L13" si="1">SUM(L6:L12)</f>
        <v>88.050000000000011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80</v>
      </c>
      <c r="G14" s="43">
        <v>1</v>
      </c>
      <c r="H14" s="43">
        <v>0</v>
      </c>
      <c r="I14" s="43">
        <v>3</v>
      </c>
      <c r="J14" s="43">
        <v>17</v>
      </c>
      <c r="K14" s="44" t="s">
        <v>40</v>
      </c>
      <c r="L14" s="43">
        <v>24</v>
      </c>
    </row>
    <row r="15" spans="1:12" ht="15" x14ac:dyDescent="0.25">
      <c r="A15" s="23"/>
      <c r="B15" s="15"/>
      <c r="C15" s="11"/>
      <c r="D15" s="7" t="s">
        <v>27</v>
      </c>
      <c r="E15" s="42" t="s">
        <v>131</v>
      </c>
      <c r="F15" s="43">
        <v>250</v>
      </c>
      <c r="G15" s="43">
        <v>6.45</v>
      </c>
      <c r="H15" s="43">
        <v>3.48</v>
      </c>
      <c r="I15" s="43">
        <v>23.12</v>
      </c>
      <c r="J15" s="43">
        <v>149.5</v>
      </c>
      <c r="K15" s="44" t="s">
        <v>41</v>
      </c>
      <c r="L15" s="43">
        <v>25.26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11</v>
      </c>
      <c r="H16" s="43">
        <v>11</v>
      </c>
      <c r="I16" s="43">
        <v>7</v>
      </c>
      <c r="J16" s="43">
        <v>173</v>
      </c>
      <c r="K16" s="44" t="s">
        <v>45</v>
      </c>
      <c r="L16" s="43">
        <v>60.37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200</v>
      </c>
      <c r="G17" s="43">
        <v>4</v>
      </c>
      <c r="H17" s="43">
        <v>8</v>
      </c>
      <c r="I17" s="43">
        <v>26</v>
      </c>
      <c r="J17" s="43">
        <v>194</v>
      </c>
      <c r="K17" s="44" t="s">
        <v>43</v>
      </c>
      <c r="L17" s="43">
        <v>30</v>
      </c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8</v>
      </c>
      <c r="H18" s="43">
        <v>0</v>
      </c>
      <c r="I18" s="43">
        <v>18</v>
      </c>
      <c r="J18" s="43">
        <v>84</v>
      </c>
      <c r="K18" s="44"/>
      <c r="L18" s="43">
        <v>15.4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40</v>
      </c>
      <c r="G19" s="43">
        <v>3</v>
      </c>
      <c r="H19" s="43">
        <v>1</v>
      </c>
      <c r="I19" s="43">
        <v>21</v>
      </c>
      <c r="J19" s="43">
        <v>109</v>
      </c>
      <c r="K19" s="44"/>
      <c r="L19" s="43">
        <v>3.52</v>
      </c>
    </row>
    <row r="20" spans="1:12" ht="15" x14ac:dyDescent="0.25">
      <c r="A20" s="23"/>
      <c r="B20" s="15"/>
      <c r="C20" s="11"/>
      <c r="D20" s="7" t="s">
        <v>32</v>
      </c>
      <c r="E20" s="42" t="s">
        <v>53</v>
      </c>
      <c r="F20" s="43">
        <v>40</v>
      </c>
      <c r="G20" s="43">
        <v>3</v>
      </c>
      <c r="H20" s="43">
        <v>0</v>
      </c>
      <c r="I20" s="43">
        <v>18</v>
      </c>
      <c r="J20" s="43">
        <v>84</v>
      </c>
      <c r="K20" s="44"/>
      <c r="L20" s="43">
        <v>3.2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2">SUM(G14:G22)</f>
        <v>36.450000000000003</v>
      </c>
      <c r="H23" s="19">
        <f t="shared" si="2"/>
        <v>23.48</v>
      </c>
      <c r="I23" s="19">
        <f t="shared" si="2"/>
        <v>116.12</v>
      </c>
      <c r="J23" s="19">
        <f t="shared" si="2"/>
        <v>810.5</v>
      </c>
      <c r="K23" s="25"/>
      <c r="L23" s="19">
        <f t="shared" ref="L23" si="3">SUM(L14:L22)</f>
        <v>161.75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1480</v>
      </c>
      <c r="G24" s="32">
        <f t="shared" ref="G24:J24" si="4">G13+G23</f>
        <v>59.85</v>
      </c>
      <c r="H24" s="32">
        <f t="shared" si="4"/>
        <v>51.179999999999993</v>
      </c>
      <c r="I24" s="32">
        <f t="shared" si="4"/>
        <v>210.42000000000002</v>
      </c>
      <c r="J24" s="32">
        <f t="shared" si="4"/>
        <v>1501.1</v>
      </c>
      <c r="K24" s="32"/>
      <c r="L24" s="32">
        <f t="shared" ref="L24" si="5">L13+L23</f>
        <v>249.8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92</v>
      </c>
      <c r="F25" s="40">
        <v>200</v>
      </c>
      <c r="G25" s="40">
        <v>16.899999999999999</v>
      </c>
      <c r="H25" s="40">
        <v>25.9</v>
      </c>
      <c r="I25" s="40">
        <v>4.2</v>
      </c>
      <c r="J25" s="40">
        <v>316.3</v>
      </c>
      <c r="K25" s="41" t="s">
        <v>94</v>
      </c>
      <c r="L25" s="40">
        <v>51.6</v>
      </c>
    </row>
    <row r="26" spans="1:12" ht="15" x14ac:dyDescent="0.25">
      <c r="A26" s="14"/>
      <c r="B26" s="15"/>
      <c r="C26" s="11"/>
      <c r="D26" s="6"/>
      <c r="E26" s="42" t="s">
        <v>93</v>
      </c>
      <c r="F26" s="43">
        <v>60</v>
      </c>
      <c r="G26" s="43">
        <v>0.5</v>
      </c>
      <c r="H26" s="43">
        <v>0.1</v>
      </c>
      <c r="I26" s="43">
        <v>0.7</v>
      </c>
      <c r="J26" s="43">
        <v>10</v>
      </c>
      <c r="K26" s="44" t="s">
        <v>117</v>
      </c>
      <c r="L26" s="43">
        <v>15.52</v>
      </c>
    </row>
    <row r="27" spans="1:12" ht="15" x14ac:dyDescent="0.25">
      <c r="A27" s="14"/>
      <c r="B27" s="15"/>
      <c r="C27" s="11"/>
      <c r="D27" s="7" t="s">
        <v>22</v>
      </c>
      <c r="E27" s="42" t="s">
        <v>95</v>
      </c>
      <c r="F27" s="43">
        <v>200</v>
      </c>
      <c r="G27" s="43">
        <v>0.3</v>
      </c>
      <c r="H27" s="43">
        <v>0</v>
      </c>
      <c r="I27" s="43">
        <v>0</v>
      </c>
      <c r="J27" s="43">
        <v>6.7</v>
      </c>
      <c r="K27" s="44" t="s">
        <v>96</v>
      </c>
      <c r="L27" s="43">
        <v>3.89</v>
      </c>
    </row>
    <row r="28" spans="1:12" ht="15" x14ac:dyDescent="0.25">
      <c r="A28" s="14"/>
      <c r="B28" s="15"/>
      <c r="C28" s="11"/>
      <c r="D28" s="7" t="s">
        <v>23</v>
      </c>
      <c r="E28" s="42" t="s">
        <v>53</v>
      </c>
      <c r="F28" s="43">
        <v>60</v>
      </c>
      <c r="G28" s="43">
        <v>5.4</v>
      </c>
      <c r="H28" s="43">
        <v>1.8</v>
      </c>
      <c r="I28" s="43">
        <v>27.6</v>
      </c>
      <c r="J28" s="43">
        <v>148.19999999999999</v>
      </c>
      <c r="K28" s="44"/>
      <c r="L28" s="43">
        <v>4.8</v>
      </c>
    </row>
    <row r="29" spans="1:12" ht="15" x14ac:dyDescent="0.25">
      <c r="A29" s="14"/>
      <c r="B29" s="15"/>
      <c r="C29" s="11"/>
      <c r="D29" s="7" t="s">
        <v>24</v>
      </c>
      <c r="E29" s="42" t="s">
        <v>97</v>
      </c>
      <c r="F29" s="43">
        <v>100</v>
      </c>
      <c r="G29" s="43">
        <v>0.9</v>
      </c>
      <c r="H29" s="43">
        <v>0.1</v>
      </c>
      <c r="I29" s="43">
        <v>11.8</v>
      </c>
      <c r="J29" s="43">
        <v>47</v>
      </c>
      <c r="K29" s="44"/>
      <c r="L29" s="43">
        <v>29.24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620</v>
      </c>
      <c r="G32" s="19">
        <f t="shared" ref="G32" si="6">SUM(G25:G31)</f>
        <v>24</v>
      </c>
      <c r="H32" s="19">
        <f t="shared" ref="H32" si="7">SUM(H25:H31)</f>
        <v>27.900000000000002</v>
      </c>
      <c r="I32" s="19">
        <f t="shared" ref="I32" si="8">SUM(I25:I31)</f>
        <v>44.3</v>
      </c>
      <c r="J32" s="19">
        <f t="shared" ref="J32:L32" si="9">SUM(J25:J31)</f>
        <v>528.20000000000005</v>
      </c>
      <c r="K32" s="25"/>
      <c r="L32" s="19">
        <f t="shared" si="9"/>
        <v>105.05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132</v>
      </c>
      <c r="F34" s="43">
        <v>250</v>
      </c>
      <c r="G34" s="43">
        <v>2.25</v>
      </c>
      <c r="H34" s="43">
        <v>10.7</v>
      </c>
      <c r="I34" s="43">
        <v>13.33</v>
      </c>
      <c r="J34" s="43">
        <v>110.37</v>
      </c>
      <c r="K34" s="44" t="s">
        <v>48</v>
      </c>
      <c r="L34" s="43">
        <v>23.66</v>
      </c>
    </row>
    <row r="35" spans="1:12" ht="15" x14ac:dyDescent="0.25">
      <c r="A35" s="14"/>
      <c r="B35" s="15"/>
      <c r="C35" s="11"/>
      <c r="D35" s="7" t="s">
        <v>28</v>
      </c>
      <c r="E35" s="42" t="s">
        <v>49</v>
      </c>
      <c r="F35" s="43">
        <v>200</v>
      </c>
      <c r="G35" s="43">
        <v>8</v>
      </c>
      <c r="H35" s="43">
        <v>7</v>
      </c>
      <c r="I35" s="43">
        <v>29</v>
      </c>
      <c r="J35" s="43">
        <v>211</v>
      </c>
      <c r="K35" s="44" t="s">
        <v>50</v>
      </c>
      <c r="L35" s="43">
        <v>25.34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1</v>
      </c>
      <c r="H37" s="43">
        <v>0</v>
      </c>
      <c r="I37" s="43">
        <v>20</v>
      </c>
      <c r="J37" s="43">
        <v>81</v>
      </c>
      <c r="K37" s="44" t="s">
        <v>52</v>
      </c>
      <c r="L37" s="43">
        <v>9.67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40</v>
      </c>
      <c r="G38" s="43">
        <v>2</v>
      </c>
      <c r="H38" s="43">
        <v>1</v>
      </c>
      <c r="I38" s="43">
        <v>21</v>
      </c>
      <c r="J38" s="43">
        <v>109</v>
      </c>
      <c r="K38" s="44"/>
      <c r="L38" s="43">
        <v>3.52</v>
      </c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40</v>
      </c>
      <c r="G39" s="43">
        <v>3</v>
      </c>
      <c r="H39" s="43">
        <v>0</v>
      </c>
      <c r="I39" s="43">
        <v>18</v>
      </c>
      <c r="J39" s="43">
        <v>84</v>
      </c>
      <c r="K39" s="44"/>
      <c r="L39" s="43">
        <v>3.2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16.25</v>
      </c>
      <c r="H42" s="19">
        <f t="shared" ref="H42" si="11">SUM(H33:H41)</f>
        <v>18.7</v>
      </c>
      <c r="I42" s="19">
        <f t="shared" ref="I42" si="12">SUM(I33:I41)</f>
        <v>101.33</v>
      </c>
      <c r="J42" s="19">
        <f t="shared" ref="J42:L42" si="13">SUM(J33:J41)</f>
        <v>595.37</v>
      </c>
      <c r="K42" s="25"/>
      <c r="L42" s="19">
        <f t="shared" si="13"/>
        <v>65.39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1350</v>
      </c>
      <c r="G43" s="32">
        <f t="shared" ref="G43" si="14">G32+G42</f>
        <v>40.25</v>
      </c>
      <c r="H43" s="32">
        <f t="shared" ref="H43" si="15">H32+H42</f>
        <v>46.6</v>
      </c>
      <c r="I43" s="32">
        <f t="shared" ref="I43" si="16">I32+I42</f>
        <v>145.63</v>
      </c>
      <c r="J43" s="32">
        <f t="shared" ref="J43:L43" si="17">J32+J42</f>
        <v>1123.5700000000002</v>
      </c>
      <c r="K43" s="32"/>
      <c r="L43" s="32">
        <f t="shared" si="17"/>
        <v>170.44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42</v>
      </c>
      <c r="F44" s="40">
        <v>200</v>
      </c>
      <c r="G44" s="40">
        <v>4.0999999999999996</v>
      </c>
      <c r="H44" s="40">
        <v>8.1</v>
      </c>
      <c r="I44" s="40">
        <v>26.4</v>
      </c>
      <c r="J44" s="40">
        <v>194.4</v>
      </c>
      <c r="K44" s="41" t="s">
        <v>43</v>
      </c>
      <c r="L44" s="40">
        <v>32.4</v>
      </c>
    </row>
    <row r="45" spans="1:12" ht="15" x14ac:dyDescent="0.25">
      <c r="A45" s="23"/>
      <c r="B45" s="15"/>
      <c r="C45" s="11"/>
      <c r="D45" s="6"/>
      <c r="E45" s="42" t="s">
        <v>62</v>
      </c>
      <c r="F45" s="43">
        <v>100</v>
      </c>
      <c r="G45" s="43">
        <v>19.2</v>
      </c>
      <c r="H45" s="43">
        <v>4.4000000000000004</v>
      </c>
      <c r="I45" s="43">
        <v>13.46</v>
      </c>
      <c r="J45" s="43">
        <v>169.4</v>
      </c>
      <c r="K45" s="44" t="s">
        <v>63</v>
      </c>
      <c r="L45" s="43">
        <v>27.15</v>
      </c>
    </row>
    <row r="46" spans="1:12" ht="15" x14ac:dyDescent="0.25">
      <c r="A46" s="23"/>
      <c r="B46" s="15"/>
      <c r="C46" s="11"/>
      <c r="D46" s="7" t="s">
        <v>30</v>
      </c>
      <c r="E46" s="42" t="s">
        <v>46</v>
      </c>
      <c r="F46" s="43">
        <v>200</v>
      </c>
      <c r="G46" s="43">
        <v>8</v>
      </c>
      <c r="H46" s="43">
        <v>0</v>
      </c>
      <c r="I46" s="43">
        <v>18</v>
      </c>
      <c r="J46" s="43">
        <v>84</v>
      </c>
      <c r="K46" s="44"/>
      <c r="L46" s="43">
        <v>15.4</v>
      </c>
    </row>
    <row r="47" spans="1:12" ht="15" x14ac:dyDescent="0.25">
      <c r="A47" s="23"/>
      <c r="B47" s="15"/>
      <c r="C47" s="11"/>
      <c r="D47" s="7" t="s">
        <v>23</v>
      </c>
      <c r="E47" s="42" t="s">
        <v>53</v>
      </c>
      <c r="F47" s="43">
        <v>60</v>
      </c>
      <c r="G47" s="43">
        <v>5</v>
      </c>
      <c r="H47" s="43">
        <v>2</v>
      </c>
      <c r="I47" s="43">
        <v>28</v>
      </c>
      <c r="J47" s="43">
        <v>148</v>
      </c>
      <c r="K47" s="44"/>
      <c r="L47" s="43">
        <v>4.8</v>
      </c>
    </row>
    <row r="48" spans="1:12" ht="15" x14ac:dyDescent="0.25">
      <c r="A48" s="23"/>
      <c r="B48" s="15"/>
      <c r="C48" s="11"/>
      <c r="D48" s="7" t="s">
        <v>24</v>
      </c>
      <c r="E48" s="42" t="s">
        <v>97</v>
      </c>
      <c r="F48" s="43">
        <v>100</v>
      </c>
      <c r="G48" s="43">
        <v>0.9</v>
      </c>
      <c r="H48" s="43">
        <v>0.1</v>
      </c>
      <c r="I48" s="43">
        <v>11.8</v>
      </c>
      <c r="J48" s="43">
        <v>47</v>
      </c>
      <c r="K48" s="44"/>
      <c r="L48" s="43">
        <v>22.04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" si="18">SUM(G44:G50)</f>
        <v>37.199999999999996</v>
      </c>
      <c r="H51" s="19">
        <f t="shared" ref="H51" si="19">SUM(H44:H50)</f>
        <v>14.6</v>
      </c>
      <c r="I51" s="19">
        <f t="shared" ref="I51" si="20">SUM(I44:I50)</f>
        <v>97.66</v>
      </c>
      <c r="J51" s="19">
        <f t="shared" ref="J51:L51" si="21">SUM(J44:J50)</f>
        <v>642.79999999999995</v>
      </c>
      <c r="K51" s="25"/>
      <c r="L51" s="19">
        <f t="shared" si="21"/>
        <v>101.78999999999999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118</v>
      </c>
      <c r="F53" s="43">
        <v>250</v>
      </c>
      <c r="G53" s="43">
        <v>5.92</v>
      </c>
      <c r="H53" s="43">
        <v>7.8</v>
      </c>
      <c r="I53" s="43">
        <v>17</v>
      </c>
      <c r="J53" s="43">
        <v>161.72</v>
      </c>
      <c r="K53" s="49" t="s">
        <v>119</v>
      </c>
      <c r="L53" s="43">
        <v>31.04</v>
      </c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120</v>
      </c>
      <c r="G54" s="43">
        <v>30</v>
      </c>
      <c r="H54" s="43">
        <v>2</v>
      </c>
      <c r="I54" s="43">
        <v>1</v>
      </c>
      <c r="J54" s="43">
        <v>195</v>
      </c>
      <c r="K54" s="44" t="s">
        <v>67</v>
      </c>
      <c r="L54" s="43">
        <v>34.090000000000003</v>
      </c>
    </row>
    <row r="55" spans="1:12" ht="15" x14ac:dyDescent="0.25">
      <c r="A55" s="23"/>
      <c r="B55" s="15"/>
      <c r="C55" s="11"/>
      <c r="D55" s="7" t="s">
        <v>29</v>
      </c>
      <c r="E55" s="42" t="s">
        <v>64</v>
      </c>
      <c r="F55" s="43">
        <v>200</v>
      </c>
      <c r="G55" s="43">
        <v>5</v>
      </c>
      <c r="H55" s="43">
        <v>7</v>
      </c>
      <c r="I55" s="43">
        <v>49</v>
      </c>
      <c r="J55" s="43">
        <v>278</v>
      </c>
      <c r="K55" s="44" t="s">
        <v>68</v>
      </c>
      <c r="L55" s="43">
        <v>19.72</v>
      </c>
    </row>
    <row r="56" spans="1:12" ht="25.5" x14ac:dyDescent="0.25">
      <c r="A56" s="23"/>
      <c r="B56" s="15"/>
      <c r="C56" s="11"/>
      <c r="D56" s="7" t="s">
        <v>30</v>
      </c>
      <c r="E56" s="42" t="s">
        <v>66</v>
      </c>
      <c r="F56" s="43">
        <v>200</v>
      </c>
      <c r="G56" s="43">
        <v>0</v>
      </c>
      <c r="H56" s="43">
        <v>0</v>
      </c>
      <c r="I56" s="43">
        <v>14</v>
      </c>
      <c r="J56" s="43">
        <v>57</v>
      </c>
      <c r="K56" s="44" t="s">
        <v>69</v>
      </c>
      <c r="L56" s="43">
        <v>5.55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40</v>
      </c>
      <c r="G57" s="43">
        <v>3</v>
      </c>
      <c r="H57" s="43">
        <v>1</v>
      </c>
      <c r="I57" s="43">
        <v>21</v>
      </c>
      <c r="J57" s="43">
        <v>109</v>
      </c>
      <c r="K57" s="44"/>
      <c r="L57" s="43">
        <v>3.52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43.92</v>
      </c>
      <c r="H61" s="19">
        <f t="shared" ref="H61" si="23">SUM(H52:H60)</f>
        <v>17.8</v>
      </c>
      <c r="I61" s="19">
        <f t="shared" ref="I61" si="24">SUM(I52:I60)</f>
        <v>102</v>
      </c>
      <c r="J61" s="19">
        <f t="shared" ref="J61:L61" si="25">SUM(J52:J60)</f>
        <v>800.72</v>
      </c>
      <c r="K61" s="25"/>
      <c r="L61" s="19">
        <f t="shared" si="25"/>
        <v>93.919999999999987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1470</v>
      </c>
      <c r="G62" s="32">
        <f t="shared" ref="G62" si="26">G51+G61</f>
        <v>81.12</v>
      </c>
      <c r="H62" s="32">
        <f t="shared" ref="H62" si="27">H51+H61</f>
        <v>32.4</v>
      </c>
      <c r="I62" s="32">
        <f t="shared" ref="I62" si="28">I51+I61</f>
        <v>199.66</v>
      </c>
      <c r="J62" s="32">
        <f t="shared" ref="J62:L62" si="29">J51+J61</f>
        <v>1443.52</v>
      </c>
      <c r="K62" s="32"/>
      <c r="L62" s="32">
        <f t="shared" si="29"/>
        <v>195.70999999999998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200</v>
      </c>
      <c r="G63" s="40">
        <v>8</v>
      </c>
      <c r="H63" s="40">
        <v>7</v>
      </c>
      <c r="I63" s="40">
        <v>29</v>
      </c>
      <c r="J63" s="40">
        <v>255</v>
      </c>
      <c r="K63" s="41" t="s">
        <v>98</v>
      </c>
      <c r="L63" s="40">
        <v>25.34</v>
      </c>
    </row>
    <row r="64" spans="1:12" ht="15" x14ac:dyDescent="0.25">
      <c r="A64" s="23"/>
      <c r="B64" s="15"/>
      <c r="C64" s="11"/>
      <c r="D64" s="6"/>
      <c r="E64" s="42" t="s">
        <v>128</v>
      </c>
      <c r="F64" s="43">
        <v>60</v>
      </c>
      <c r="G64" s="43">
        <v>5.2</v>
      </c>
      <c r="H64" s="43">
        <v>4.5</v>
      </c>
      <c r="I64" s="43">
        <v>0.5</v>
      </c>
      <c r="J64" s="43">
        <v>65</v>
      </c>
      <c r="K64" s="44" t="s">
        <v>109</v>
      </c>
      <c r="L64" s="43">
        <v>14.17</v>
      </c>
    </row>
    <row r="65" spans="1:12" ht="15" x14ac:dyDescent="0.25">
      <c r="A65" s="23"/>
      <c r="B65" s="15"/>
      <c r="C65" s="11"/>
      <c r="D65" s="7" t="s">
        <v>22</v>
      </c>
      <c r="E65" s="42" t="s">
        <v>99</v>
      </c>
      <c r="F65" s="43">
        <v>200</v>
      </c>
      <c r="G65" s="43">
        <v>0.2</v>
      </c>
      <c r="H65" s="43">
        <v>0</v>
      </c>
      <c r="I65" s="43">
        <v>6.5</v>
      </c>
      <c r="J65" s="43">
        <v>26.8</v>
      </c>
      <c r="K65" s="44" t="s">
        <v>100</v>
      </c>
      <c r="L65" s="43">
        <v>1.54</v>
      </c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50</v>
      </c>
      <c r="G66" s="43">
        <v>3.97</v>
      </c>
      <c r="H66" s="43">
        <v>0.65</v>
      </c>
      <c r="I66" s="43">
        <v>23.8</v>
      </c>
      <c r="J66" s="43">
        <v>118</v>
      </c>
      <c r="K66" s="44"/>
      <c r="L66" s="43">
        <v>4.4000000000000004</v>
      </c>
    </row>
    <row r="67" spans="1:12" ht="15" x14ac:dyDescent="0.25">
      <c r="A67" s="23"/>
      <c r="B67" s="15"/>
      <c r="C67" s="11"/>
      <c r="D67" s="7" t="s">
        <v>24</v>
      </c>
      <c r="E67" s="42" t="s">
        <v>101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/>
      <c r="L67" s="43">
        <v>24.96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17.769999999999996</v>
      </c>
      <c r="H70" s="19">
        <f t="shared" ref="H70" si="31">SUM(H63:H69)</f>
        <v>12.55</v>
      </c>
      <c r="I70" s="19">
        <f t="shared" ref="I70" si="32">SUM(I63:I69)</f>
        <v>69.599999999999994</v>
      </c>
      <c r="J70" s="19">
        <f t="shared" ref="J70:L70" si="33">SUM(J63:J69)</f>
        <v>511.8</v>
      </c>
      <c r="K70" s="25"/>
      <c r="L70" s="19">
        <f t="shared" si="33"/>
        <v>70.41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80</v>
      </c>
      <c r="G71" s="43">
        <v>1</v>
      </c>
      <c r="H71" s="43">
        <v>0</v>
      </c>
      <c r="I71" s="43">
        <v>2</v>
      </c>
      <c r="J71" s="43">
        <v>11</v>
      </c>
      <c r="K71" s="44" t="s">
        <v>55</v>
      </c>
      <c r="L71" s="43">
        <v>28</v>
      </c>
    </row>
    <row r="72" spans="1:12" ht="15" x14ac:dyDescent="0.25">
      <c r="A72" s="23"/>
      <c r="B72" s="15"/>
      <c r="C72" s="11"/>
      <c r="D72" s="7" t="s">
        <v>27</v>
      </c>
      <c r="E72" s="42" t="s">
        <v>133</v>
      </c>
      <c r="F72" s="43">
        <v>250</v>
      </c>
      <c r="G72" s="43">
        <v>9.8699999999999992</v>
      </c>
      <c r="H72" s="43">
        <v>5.12</v>
      </c>
      <c r="I72" s="43">
        <v>15.52</v>
      </c>
      <c r="J72" s="43">
        <v>147.44999999999999</v>
      </c>
      <c r="K72" s="44" t="s">
        <v>121</v>
      </c>
      <c r="L72" s="43">
        <v>36.799999999999997</v>
      </c>
    </row>
    <row r="73" spans="1:12" ht="15" x14ac:dyDescent="0.25">
      <c r="A73" s="23"/>
      <c r="B73" s="15"/>
      <c r="C73" s="11"/>
      <c r="D73" s="7" t="s">
        <v>28</v>
      </c>
      <c r="E73" s="42" t="s">
        <v>56</v>
      </c>
      <c r="F73" s="43">
        <v>120</v>
      </c>
      <c r="G73" s="43">
        <v>18</v>
      </c>
      <c r="H73" s="43">
        <v>19</v>
      </c>
      <c r="I73" s="43">
        <v>3</v>
      </c>
      <c r="J73" s="43">
        <v>252</v>
      </c>
      <c r="K73" s="44" t="s">
        <v>57</v>
      </c>
      <c r="L73" s="43">
        <v>68.489999999999995</v>
      </c>
    </row>
    <row r="74" spans="1:12" ht="15" x14ac:dyDescent="0.25">
      <c r="A74" s="23"/>
      <c r="B74" s="15"/>
      <c r="C74" s="11"/>
      <c r="D74" s="7" t="s">
        <v>29</v>
      </c>
      <c r="E74" s="42" t="s">
        <v>58</v>
      </c>
      <c r="F74" s="43">
        <v>200</v>
      </c>
      <c r="G74" s="43">
        <v>11</v>
      </c>
      <c r="H74" s="43">
        <v>9</v>
      </c>
      <c r="I74" s="43">
        <v>48</v>
      </c>
      <c r="J74" s="43">
        <v>319</v>
      </c>
      <c r="K74" s="44" t="s">
        <v>59</v>
      </c>
      <c r="L74" s="43">
        <v>14.35</v>
      </c>
    </row>
    <row r="75" spans="1:12" ht="15" x14ac:dyDescent="0.25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1</v>
      </c>
      <c r="H75" s="43">
        <v>0</v>
      </c>
      <c r="I75" s="43">
        <v>20</v>
      </c>
      <c r="J75" s="43">
        <v>81</v>
      </c>
      <c r="K75" s="44" t="s">
        <v>52</v>
      </c>
      <c r="L75" s="43">
        <v>9.67</v>
      </c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40</v>
      </c>
      <c r="G76" s="43">
        <v>3</v>
      </c>
      <c r="H76" s="43">
        <v>1</v>
      </c>
      <c r="I76" s="43">
        <v>21</v>
      </c>
      <c r="J76" s="43">
        <v>109</v>
      </c>
      <c r="K76" s="44"/>
      <c r="L76" s="43">
        <v>3.52</v>
      </c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40</v>
      </c>
      <c r="G77" s="43">
        <v>3</v>
      </c>
      <c r="H77" s="43">
        <v>0</v>
      </c>
      <c r="I77" s="43">
        <v>18</v>
      </c>
      <c r="J77" s="43">
        <v>84</v>
      </c>
      <c r="K77" s="44"/>
      <c r="L77" s="43">
        <v>3.2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930</v>
      </c>
      <c r="G80" s="19">
        <f t="shared" ref="G80" si="34">SUM(G71:G79)</f>
        <v>46.87</v>
      </c>
      <c r="H80" s="19">
        <f t="shared" ref="H80" si="35">SUM(H71:H79)</f>
        <v>34.120000000000005</v>
      </c>
      <c r="I80" s="19">
        <f t="shared" ref="I80" si="36">SUM(I71:I79)</f>
        <v>127.52</v>
      </c>
      <c r="J80" s="19">
        <f t="shared" ref="J80:L80" si="37">SUM(J71:J79)</f>
        <v>1003.45</v>
      </c>
      <c r="K80" s="25"/>
      <c r="L80" s="19">
        <f t="shared" si="37"/>
        <v>164.02999999999997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1540</v>
      </c>
      <c r="G81" s="32">
        <f t="shared" ref="G81" si="38">G70+G80</f>
        <v>64.639999999999986</v>
      </c>
      <c r="H81" s="32">
        <f t="shared" ref="H81" si="39">H70+H80</f>
        <v>46.67</v>
      </c>
      <c r="I81" s="32">
        <f t="shared" ref="I81" si="40">I70+I80</f>
        <v>197.12</v>
      </c>
      <c r="J81" s="32">
        <f t="shared" ref="J81:L81" si="41">J70+J80</f>
        <v>1515.25</v>
      </c>
      <c r="K81" s="32"/>
      <c r="L81" s="32">
        <f t="shared" si="41"/>
        <v>234.43999999999997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102</v>
      </c>
      <c r="F82" s="40">
        <v>200</v>
      </c>
      <c r="G82" s="40">
        <v>8.6</v>
      </c>
      <c r="H82" s="40">
        <v>12.8</v>
      </c>
      <c r="I82" s="40">
        <v>34.200000000000003</v>
      </c>
      <c r="J82" s="40">
        <v>285.8</v>
      </c>
      <c r="K82" s="41" t="s">
        <v>103</v>
      </c>
      <c r="L82" s="40">
        <v>31.74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87</v>
      </c>
      <c r="F84" s="43">
        <v>200</v>
      </c>
      <c r="G84" s="43">
        <v>4.5999999999999996</v>
      </c>
      <c r="H84" s="43">
        <v>3.6</v>
      </c>
      <c r="I84" s="43">
        <v>12.6</v>
      </c>
      <c r="J84" s="43">
        <v>100.4</v>
      </c>
      <c r="K84" s="44" t="s">
        <v>88</v>
      </c>
      <c r="L84" s="43">
        <v>14.5</v>
      </c>
    </row>
    <row r="85" spans="1:12" ht="15" x14ac:dyDescent="0.25">
      <c r="A85" s="23"/>
      <c r="B85" s="15"/>
      <c r="C85" s="11"/>
      <c r="D85" s="7" t="s">
        <v>23</v>
      </c>
      <c r="E85" s="42" t="s">
        <v>90</v>
      </c>
      <c r="F85" s="43">
        <v>50</v>
      </c>
      <c r="G85" s="43">
        <v>7</v>
      </c>
      <c r="H85" s="43">
        <v>10</v>
      </c>
      <c r="I85" s="43">
        <v>28</v>
      </c>
      <c r="J85" s="43">
        <v>205</v>
      </c>
      <c r="K85" s="44">
        <v>117</v>
      </c>
      <c r="L85" s="43">
        <v>15.46</v>
      </c>
    </row>
    <row r="86" spans="1:12" ht="15" x14ac:dyDescent="0.25">
      <c r="A86" s="23"/>
      <c r="B86" s="15"/>
      <c r="C86" s="11"/>
      <c r="D86" s="7" t="s">
        <v>24</v>
      </c>
      <c r="E86" s="42" t="s">
        <v>97</v>
      </c>
      <c r="F86" s="43">
        <v>100</v>
      </c>
      <c r="G86" s="43">
        <v>0.9</v>
      </c>
      <c r="H86" s="43">
        <v>0.1</v>
      </c>
      <c r="I86" s="43">
        <v>11.8</v>
      </c>
      <c r="J86" s="43">
        <v>47</v>
      </c>
      <c r="K86" s="44"/>
      <c r="L86" s="43">
        <v>29.24</v>
      </c>
    </row>
    <row r="87" spans="1:12" ht="15" x14ac:dyDescent="0.25">
      <c r="A87" s="23"/>
      <c r="B87" s="15"/>
      <c r="C87" s="11"/>
      <c r="D87" s="6"/>
      <c r="E87" s="42" t="s">
        <v>104</v>
      </c>
      <c r="F87" s="43">
        <v>20</v>
      </c>
      <c r="G87" s="43">
        <v>5</v>
      </c>
      <c r="H87" s="43">
        <v>6</v>
      </c>
      <c r="I87" s="43">
        <v>0</v>
      </c>
      <c r="J87" s="43">
        <v>73</v>
      </c>
      <c r="K87" s="44"/>
      <c r="L87" s="43">
        <v>19.48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26.099999999999998</v>
      </c>
      <c r="H89" s="19">
        <f t="shared" ref="H89" si="43">SUM(H82:H88)</f>
        <v>32.5</v>
      </c>
      <c r="I89" s="19">
        <f t="shared" ref="I89" si="44">SUM(I82:I88)</f>
        <v>86.600000000000009</v>
      </c>
      <c r="J89" s="19">
        <f t="shared" ref="J89:L89" si="45">SUM(J82:J88)</f>
        <v>711.2</v>
      </c>
      <c r="K89" s="25"/>
      <c r="L89" s="19">
        <f t="shared" si="45"/>
        <v>110.42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105</v>
      </c>
      <c r="F90" s="43">
        <v>80</v>
      </c>
      <c r="G90" s="43">
        <v>1</v>
      </c>
      <c r="H90" s="43">
        <v>4</v>
      </c>
      <c r="I90" s="43">
        <v>6</v>
      </c>
      <c r="J90" s="43">
        <v>61</v>
      </c>
      <c r="K90" s="44" t="s">
        <v>60</v>
      </c>
      <c r="L90" s="43">
        <v>7.62</v>
      </c>
    </row>
    <row r="91" spans="1:12" ht="15" x14ac:dyDescent="0.25">
      <c r="A91" s="23"/>
      <c r="B91" s="15"/>
      <c r="C91" s="11"/>
      <c r="D91" s="7" t="s">
        <v>27</v>
      </c>
      <c r="E91" s="42" t="s">
        <v>134</v>
      </c>
      <c r="F91" s="43">
        <v>250</v>
      </c>
      <c r="G91" s="43">
        <v>8.35</v>
      </c>
      <c r="H91" s="43">
        <v>5.75</v>
      </c>
      <c r="I91" s="43">
        <v>20.350000000000001</v>
      </c>
      <c r="J91" s="43">
        <v>166.43</v>
      </c>
      <c r="K91" s="44" t="s">
        <v>61</v>
      </c>
      <c r="L91" s="43">
        <v>40.61</v>
      </c>
    </row>
    <row r="92" spans="1:12" ht="15" x14ac:dyDescent="0.25">
      <c r="A92" s="23"/>
      <c r="B92" s="15"/>
      <c r="C92" s="11"/>
      <c r="D92" s="7" t="s">
        <v>28</v>
      </c>
      <c r="E92" s="42" t="s">
        <v>62</v>
      </c>
      <c r="F92" s="43">
        <v>100</v>
      </c>
      <c r="G92" s="43">
        <v>23</v>
      </c>
      <c r="H92" s="43">
        <v>6</v>
      </c>
      <c r="I92" s="43">
        <v>8</v>
      </c>
      <c r="J92" s="43">
        <v>133</v>
      </c>
      <c r="K92" s="44" t="s">
        <v>63</v>
      </c>
      <c r="L92" s="43">
        <v>27.15</v>
      </c>
    </row>
    <row r="93" spans="1:12" ht="15" x14ac:dyDescent="0.25">
      <c r="A93" s="23"/>
      <c r="B93" s="15"/>
      <c r="C93" s="11"/>
      <c r="D93" s="7" t="s">
        <v>29</v>
      </c>
      <c r="E93" s="42" t="s">
        <v>42</v>
      </c>
      <c r="F93" s="43">
        <v>200</v>
      </c>
      <c r="G93" s="43">
        <v>4</v>
      </c>
      <c r="H93" s="43">
        <v>8</v>
      </c>
      <c r="I93" s="43">
        <v>26</v>
      </c>
      <c r="J93" s="43">
        <v>194</v>
      </c>
      <c r="K93" s="44" t="s">
        <v>43</v>
      </c>
      <c r="L93" s="43">
        <v>32.4</v>
      </c>
    </row>
    <row r="94" spans="1:12" ht="15" x14ac:dyDescent="0.25">
      <c r="A94" s="23"/>
      <c r="B94" s="15"/>
      <c r="C94" s="11"/>
      <c r="D94" s="7" t="s">
        <v>30</v>
      </c>
      <c r="E94" s="42" t="s">
        <v>46</v>
      </c>
      <c r="F94" s="43">
        <v>200</v>
      </c>
      <c r="G94" s="43">
        <v>8</v>
      </c>
      <c r="H94" s="43">
        <v>0</v>
      </c>
      <c r="I94" s="43">
        <v>18</v>
      </c>
      <c r="J94" s="43">
        <v>84</v>
      </c>
      <c r="K94" s="44"/>
      <c r="L94" s="43">
        <v>15.4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40</v>
      </c>
      <c r="G95" s="43">
        <v>3</v>
      </c>
      <c r="H95" s="43">
        <v>1</v>
      </c>
      <c r="I95" s="43">
        <v>21</v>
      </c>
      <c r="J95" s="43">
        <v>109</v>
      </c>
      <c r="K95" s="44"/>
      <c r="L95" s="43">
        <v>3.52</v>
      </c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40</v>
      </c>
      <c r="G96" s="43">
        <v>3</v>
      </c>
      <c r="H96" s="43">
        <v>0</v>
      </c>
      <c r="I96" s="43">
        <v>18</v>
      </c>
      <c r="J96" s="43">
        <v>84</v>
      </c>
      <c r="K96" s="44"/>
      <c r="L96" s="43">
        <v>3.2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50.35</v>
      </c>
      <c r="H99" s="19">
        <f t="shared" ref="H99" si="47">SUM(H90:H98)</f>
        <v>24.75</v>
      </c>
      <c r="I99" s="19">
        <f t="shared" ref="I99" si="48">SUM(I90:I98)</f>
        <v>117.35</v>
      </c>
      <c r="J99" s="19">
        <f t="shared" ref="J99:L99" si="49">SUM(J90:J98)</f>
        <v>831.43000000000006</v>
      </c>
      <c r="K99" s="25"/>
      <c r="L99" s="19">
        <f t="shared" si="49"/>
        <v>129.9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1480</v>
      </c>
      <c r="G100" s="32">
        <f t="shared" ref="G100" si="50">G89+G99</f>
        <v>76.45</v>
      </c>
      <c r="H100" s="32">
        <f t="shared" ref="H100" si="51">H89+H99</f>
        <v>57.25</v>
      </c>
      <c r="I100" s="32">
        <f t="shared" ref="I100" si="52">I89+I99</f>
        <v>203.95</v>
      </c>
      <c r="J100" s="32">
        <f t="shared" ref="J100:L100" si="53">J89+J99</f>
        <v>1542.63</v>
      </c>
      <c r="K100" s="32"/>
      <c r="L100" s="32">
        <f t="shared" si="53"/>
        <v>240.32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106</v>
      </c>
      <c r="F101" s="40">
        <v>200</v>
      </c>
      <c r="G101" s="40">
        <v>5.2</v>
      </c>
      <c r="H101" s="40">
        <v>6.5</v>
      </c>
      <c r="I101" s="40">
        <v>28.4</v>
      </c>
      <c r="J101" s="40">
        <v>193.7</v>
      </c>
      <c r="K101" s="41" t="s">
        <v>107</v>
      </c>
      <c r="L101" s="40">
        <v>23.31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99</v>
      </c>
      <c r="F103" s="43">
        <v>200</v>
      </c>
      <c r="G103" s="43">
        <v>0.2</v>
      </c>
      <c r="H103" s="43">
        <v>0</v>
      </c>
      <c r="I103" s="43">
        <v>6.5</v>
      </c>
      <c r="J103" s="43">
        <v>26.8</v>
      </c>
      <c r="K103" s="44" t="s">
        <v>100</v>
      </c>
      <c r="L103" s="43">
        <v>1.54</v>
      </c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50</v>
      </c>
      <c r="G104" s="43">
        <v>4</v>
      </c>
      <c r="H104" s="43">
        <v>0.7</v>
      </c>
      <c r="I104" s="43">
        <v>23.8</v>
      </c>
      <c r="J104" s="43">
        <v>118</v>
      </c>
      <c r="K104" s="44"/>
      <c r="L104" s="43">
        <v>4.4000000000000004</v>
      </c>
    </row>
    <row r="105" spans="1:12" ht="15" x14ac:dyDescent="0.25">
      <c r="A105" s="23"/>
      <c r="B105" s="15"/>
      <c r="C105" s="11"/>
      <c r="D105" s="7"/>
      <c r="E105" s="42" t="s">
        <v>108</v>
      </c>
      <c r="F105" s="43">
        <v>60</v>
      </c>
      <c r="G105" s="43">
        <v>5.2</v>
      </c>
      <c r="H105" s="43">
        <v>4.5</v>
      </c>
      <c r="I105" s="43">
        <v>0.5</v>
      </c>
      <c r="J105" s="43">
        <v>65</v>
      </c>
      <c r="K105" s="44" t="s">
        <v>109</v>
      </c>
      <c r="L105" s="43">
        <v>14.17</v>
      </c>
    </row>
    <row r="106" spans="1:12" ht="15" x14ac:dyDescent="0.25">
      <c r="A106" s="23"/>
      <c r="B106" s="15"/>
      <c r="C106" s="11"/>
      <c r="D106" s="6"/>
      <c r="E106" s="42" t="s">
        <v>104</v>
      </c>
      <c r="F106" s="43">
        <v>20</v>
      </c>
      <c r="G106" s="43">
        <v>5</v>
      </c>
      <c r="H106" s="43">
        <v>6</v>
      </c>
      <c r="I106" s="43">
        <v>0</v>
      </c>
      <c r="J106" s="43">
        <v>73</v>
      </c>
      <c r="K106" s="44"/>
      <c r="L106" s="43">
        <v>20.2</v>
      </c>
    </row>
    <row r="107" spans="1:12" ht="15" x14ac:dyDescent="0.25">
      <c r="A107" s="23"/>
      <c r="B107" s="15"/>
      <c r="C107" s="11"/>
      <c r="D107" s="6" t="s">
        <v>127</v>
      </c>
      <c r="E107" s="42" t="s">
        <v>115</v>
      </c>
      <c r="F107" s="43">
        <v>50</v>
      </c>
      <c r="G107" s="43">
        <v>4</v>
      </c>
      <c r="H107" s="43">
        <v>9.5</v>
      </c>
      <c r="I107" s="43">
        <v>32.5</v>
      </c>
      <c r="J107" s="43">
        <v>230.5</v>
      </c>
      <c r="K107" s="44"/>
      <c r="L107" s="43">
        <v>25.31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23.6</v>
      </c>
      <c r="H108" s="19">
        <f t="shared" si="54"/>
        <v>27.2</v>
      </c>
      <c r="I108" s="19">
        <f t="shared" si="54"/>
        <v>91.7</v>
      </c>
      <c r="J108" s="19">
        <f t="shared" si="54"/>
        <v>707</v>
      </c>
      <c r="K108" s="25"/>
      <c r="L108" s="19">
        <f t="shared" ref="L108" si="55">SUM(L101:L107)</f>
        <v>88.93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135</v>
      </c>
      <c r="F110" s="43">
        <v>250</v>
      </c>
      <c r="G110" s="43">
        <v>5.87</v>
      </c>
      <c r="H110" s="43">
        <v>7.62</v>
      </c>
      <c r="I110" s="43">
        <v>12.62</v>
      </c>
      <c r="J110" s="43">
        <v>142.77000000000001</v>
      </c>
      <c r="K110" s="44" t="s">
        <v>71</v>
      </c>
      <c r="L110" s="43">
        <v>25.65</v>
      </c>
    </row>
    <row r="111" spans="1:12" ht="15" x14ac:dyDescent="0.25">
      <c r="A111" s="23"/>
      <c r="B111" s="15"/>
      <c r="C111" s="11"/>
      <c r="D111" s="7" t="s">
        <v>28</v>
      </c>
      <c r="E111" s="42" t="s">
        <v>70</v>
      </c>
      <c r="F111" s="43">
        <v>200</v>
      </c>
      <c r="G111" s="43">
        <v>20.100000000000001</v>
      </c>
      <c r="H111" s="43">
        <v>19.3</v>
      </c>
      <c r="I111" s="43">
        <v>17.100000000000001</v>
      </c>
      <c r="J111" s="43">
        <v>323</v>
      </c>
      <c r="K111" s="44" t="s">
        <v>72</v>
      </c>
      <c r="L111" s="43">
        <v>104.09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66</v>
      </c>
      <c r="F113" s="43">
        <v>200</v>
      </c>
      <c r="G113" s="43">
        <v>0</v>
      </c>
      <c r="H113" s="43">
        <v>0</v>
      </c>
      <c r="I113" s="43">
        <v>22</v>
      </c>
      <c r="J113" s="43">
        <v>90</v>
      </c>
      <c r="K113" s="44" t="s">
        <v>73</v>
      </c>
      <c r="L113" s="43">
        <v>5.55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40</v>
      </c>
      <c r="G114" s="43">
        <v>3.04</v>
      </c>
      <c r="H114" s="43">
        <v>0.32</v>
      </c>
      <c r="I114" s="43">
        <v>18.239999999999998</v>
      </c>
      <c r="J114" s="43">
        <v>88</v>
      </c>
      <c r="K114" s="44"/>
      <c r="L114" s="43">
        <v>3.52</v>
      </c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40</v>
      </c>
      <c r="G115" s="43">
        <v>2.8</v>
      </c>
      <c r="H115" s="43">
        <v>0.48</v>
      </c>
      <c r="I115" s="43">
        <v>18.32</v>
      </c>
      <c r="J115" s="43">
        <v>84</v>
      </c>
      <c r="K115" s="44"/>
      <c r="L115" s="43">
        <v>3.2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31.810000000000002</v>
      </c>
      <c r="H118" s="19">
        <f t="shared" si="56"/>
        <v>27.720000000000002</v>
      </c>
      <c r="I118" s="19">
        <f t="shared" si="56"/>
        <v>88.28</v>
      </c>
      <c r="J118" s="19">
        <f t="shared" si="56"/>
        <v>727.77</v>
      </c>
      <c r="K118" s="25"/>
      <c r="L118" s="19">
        <f t="shared" ref="L118" si="57">SUM(L109:L117)</f>
        <v>142.01000000000002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1310</v>
      </c>
      <c r="G119" s="32">
        <f t="shared" ref="G119" si="58">G108+G118</f>
        <v>55.410000000000004</v>
      </c>
      <c r="H119" s="32">
        <f t="shared" ref="H119" si="59">H108+H118</f>
        <v>54.92</v>
      </c>
      <c r="I119" s="32">
        <f t="shared" ref="I119" si="60">I108+I118</f>
        <v>179.98000000000002</v>
      </c>
      <c r="J119" s="32">
        <f t="shared" ref="J119:L119" si="61">J108+J118</f>
        <v>1434.77</v>
      </c>
      <c r="K119" s="32"/>
      <c r="L119" s="32">
        <f t="shared" si="61"/>
        <v>230.94000000000003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110</v>
      </c>
      <c r="F120" s="40">
        <v>200</v>
      </c>
      <c r="G120" s="40">
        <v>27.3</v>
      </c>
      <c r="H120" s="40">
        <v>8.1</v>
      </c>
      <c r="I120" s="40">
        <v>33.200000000000003</v>
      </c>
      <c r="J120" s="40">
        <v>314.60000000000002</v>
      </c>
      <c r="K120" s="41" t="s">
        <v>111</v>
      </c>
      <c r="L120" s="40">
        <v>62.63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76</v>
      </c>
      <c r="F122" s="43">
        <v>200</v>
      </c>
      <c r="G122" s="43">
        <v>1</v>
      </c>
      <c r="H122" s="43">
        <v>0</v>
      </c>
      <c r="I122" s="43">
        <v>20</v>
      </c>
      <c r="J122" s="43">
        <v>81</v>
      </c>
      <c r="K122" s="44" t="s">
        <v>52</v>
      </c>
      <c r="L122" s="43">
        <v>9.67</v>
      </c>
    </row>
    <row r="123" spans="1:12" ht="15" x14ac:dyDescent="0.25">
      <c r="A123" s="14"/>
      <c r="B123" s="15"/>
      <c r="C123" s="11"/>
      <c r="D123" s="7" t="s">
        <v>23</v>
      </c>
      <c r="E123" s="42" t="s">
        <v>53</v>
      </c>
      <c r="F123" s="43">
        <v>60</v>
      </c>
      <c r="G123" s="43">
        <v>5</v>
      </c>
      <c r="H123" s="43">
        <v>2</v>
      </c>
      <c r="I123" s="43">
        <v>28</v>
      </c>
      <c r="J123" s="43">
        <v>148</v>
      </c>
      <c r="K123" s="44"/>
      <c r="L123" s="43">
        <v>4.8</v>
      </c>
    </row>
    <row r="124" spans="1:12" ht="15" x14ac:dyDescent="0.25">
      <c r="A124" s="14"/>
      <c r="B124" s="15"/>
      <c r="C124" s="11"/>
      <c r="D124" s="7" t="s">
        <v>24</v>
      </c>
      <c r="E124" s="42" t="s">
        <v>101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/>
      <c r="L124" s="43">
        <v>24.96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33.699999999999996</v>
      </c>
      <c r="H127" s="19">
        <f t="shared" si="62"/>
        <v>10.5</v>
      </c>
      <c r="I127" s="19">
        <f t="shared" si="62"/>
        <v>91</v>
      </c>
      <c r="J127" s="19">
        <f t="shared" si="62"/>
        <v>590.6</v>
      </c>
      <c r="K127" s="25"/>
      <c r="L127" s="19">
        <f t="shared" ref="L127" si="63">SUM(L120:L126)</f>
        <v>102.06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74</v>
      </c>
      <c r="F128" s="43">
        <v>80</v>
      </c>
      <c r="G128" s="43">
        <v>4.0999999999999996</v>
      </c>
      <c r="H128" s="43">
        <v>2.5</v>
      </c>
      <c r="I128" s="43">
        <v>49.9</v>
      </c>
      <c r="J128" s="43">
        <v>49.9</v>
      </c>
      <c r="K128" s="44" t="s">
        <v>122</v>
      </c>
      <c r="L128" s="43">
        <v>28.6</v>
      </c>
    </row>
    <row r="129" spans="1:12" ht="25.5" x14ac:dyDescent="0.25">
      <c r="A129" s="14"/>
      <c r="B129" s="15"/>
      <c r="C129" s="11"/>
      <c r="D129" s="7" t="s">
        <v>27</v>
      </c>
      <c r="E129" s="42" t="s">
        <v>131</v>
      </c>
      <c r="F129" s="43">
        <v>250</v>
      </c>
      <c r="G129" s="43">
        <v>6.45</v>
      </c>
      <c r="H129" s="43">
        <v>3.48</v>
      </c>
      <c r="I129" s="43">
        <v>23.12</v>
      </c>
      <c r="J129" s="43">
        <v>149.5</v>
      </c>
      <c r="K129" s="44" t="s">
        <v>129</v>
      </c>
      <c r="L129" s="43">
        <v>25.26</v>
      </c>
    </row>
    <row r="130" spans="1:12" ht="15" x14ac:dyDescent="0.25">
      <c r="A130" s="14"/>
      <c r="B130" s="15"/>
      <c r="C130" s="11"/>
      <c r="D130" s="7" t="s">
        <v>28</v>
      </c>
      <c r="E130" s="42" t="s">
        <v>123</v>
      </c>
      <c r="F130" s="43">
        <v>120</v>
      </c>
      <c r="G130" s="43">
        <v>20.399999999999999</v>
      </c>
      <c r="H130" s="43">
        <v>20.399999999999999</v>
      </c>
      <c r="I130" s="43">
        <v>4.7</v>
      </c>
      <c r="J130" s="43">
        <v>283.60000000000002</v>
      </c>
      <c r="K130" s="44" t="s">
        <v>77</v>
      </c>
      <c r="L130" s="43">
        <v>79.260000000000005</v>
      </c>
    </row>
    <row r="131" spans="1:12" ht="15" x14ac:dyDescent="0.25">
      <c r="A131" s="14"/>
      <c r="B131" s="15"/>
      <c r="C131" s="11"/>
      <c r="D131" s="7" t="s">
        <v>29</v>
      </c>
      <c r="E131" s="42" t="s">
        <v>75</v>
      </c>
      <c r="F131" s="43">
        <v>150</v>
      </c>
      <c r="G131" s="43">
        <v>5.3</v>
      </c>
      <c r="H131" s="43">
        <v>5.5</v>
      </c>
      <c r="I131" s="43">
        <v>32.700000000000003</v>
      </c>
      <c r="J131" s="43">
        <v>202</v>
      </c>
      <c r="K131" s="44" t="s">
        <v>67</v>
      </c>
      <c r="L131" s="43">
        <v>9.23</v>
      </c>
    </row>
    <row r="132" spans="1:12" ht="15" x14ac:dyDescent="0.25">
      <c r="A132" s="14"/>
      <c r="B132" s="15"/>
      <c r="C132" s="11"/>
      <c r="D132" s="7" t="s">
        <v>125</v>
      </c>
      <c r="E132" s="42" t="s">
        <v>76</v>
      </c>
      <c r="F132" s="43">
        <v>200</v>
      </c>
      <c r="G132" s="43">
        <v>0.5</v>
      </c>
      <c r="H132" s="43">
        <v>0</v>
      </c>
      <c r="I132" s="43">
        <v>19.8</v>
      </c>
      <c r="J132" s="43">
        <v>81</v>
      </c>
      <c r="K132" s="44" t="s">
        <v>52</v>
      </c>
      <c r="L132" s="43">
        <v>9.67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40</v>
      </c>
      <c r="G133" s="43">
        <v>3.1</v>
      </c>
      <c r="H133" s="43">
        <v>1.1000000000000001</v>
      </c>
      <c r="I133" s="43">
        <v>21.3</v>
      </c>
      <c r="J133" s="43">
        <v>109.2</v>
      </c>
      <c r="K133" s="44"/>
      <c r="L133" s="43">
        <v>3.52</v>
      </c>
    </row>
    <row r="134" spans="1:12" ht="15" x14ac:dyDescent="0.25">
      <c r="A134" s="14"/>
      <c r="B134" s="15"/>
      <c r="C134" s="11"/>
      <c r="D134" s="7" t="s">
        <v>32</v>
      </c>
      <c r="E134" s="42" t="s">
        <v>53</v>
      </c>
      <c r="F134" s="43">
        <v>40</v>
      </c>
      <c r="G134" s="43">
        <v>3</v>
      </c>
      <c r="H134" s="43">
        <v>1</v>
      </c>
      <c r="I134" s="43">
        <v>18</v>
      </c>
      <c r="J134" s="43">
        <v>84</v>
      </c>
      <c r="K134" s="44"/>
      <c r="L134" s="43">
        <v>3.2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880</v>
      </c>
      <c r="G137" s="19">
        <f t="shared" ref="G137:J137" si="64">SUM(G128:G136)</f>
        <v>42.85</v>
      </c>
      <c r="H137" s="19">
        <f t="shared" si="64"/>
        <v>33.979999999999997</v>
      </c>
      <c r="I137" s="19">
        <f t="shared" si="64"/>
        <v>169.52</v>
      </c>
      <c r="J137" s="19">
        <f t="shared" si="64"/>
        <v>959.2</v>
      </c>
      <c r="K137" s="25"/>
      <c r="L137" s="19">
        <f t="shared" ref="L137" si="65">SUM(L128:L136)</f>
        <v>158.73999999999998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1440</v>
      </c>
      <c r="G138" s="32">
        <f t="shared" ref="G138" si="66">G127+G137</f>
        <v>76.55</v>
      </c>
      <c r="H138" s="32">
        <f t="shared" ref="H138" si="67">H127+H137</f>
        <v>44.48</v>
      </c>
      <c r="I138" s="32">
        <f t="shared" ref="I138" si="68">I127+I137</f>
        <v>260.52</v>
      </c>
      <c r="J138" s="32">
        <f t="shared" ref="J138:L138" si="69">J127+J137</f>
        <v>1549.8000000000002</v>
      </c>
      <c r="K138" s="32"/>
      <c r="L138" s="32">
        <f t="shared" si="69"/>
        <v>260.79999999999995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112</v>
      </c>
      <c r="F139" s="40">
        <v>200</v>
      </c>
      <c r="G139" s="40">
        <v>18.100000000000001</v>
      </c>
      <c r="H139" s="40">
        <v>22.7</v>
      </c>
      <c r="I139" s="40">
        <v>98.2</v>
      </c>
      <c r="J139" s="40">
        <v>672</v>
      </c>
      <c r="K139" s="41">
        <v>432</v>
      </c>
      <c r="L139" s="40">
        <v>37.86</v>
      </c>
    </row>
    <row r="140" spans="1:12" ht="15" x14ac:dyDescent="0.25">
      <c r="A140" s="23"/>
      <c r="B140" s="15"/>
      <c r="C140" s="11"/>
      <c r="D140" s="6"/>
      <c r="E140" s="42" t="s">
        <v>126</v>
      </c>
      <c r="F140" s="43">
        <v>30</v>
      </c>
      <c r="G140" s="43">
        <v>2.4</v>
      </c>
      <c r="H140" s="43">
        <v>2.6</v>
      </c>
      <c r="I140" s="43">
        <v>16.8</v>
      </c>
      <c r="J140" s="43">
        <v>99</v>
      </c>
      <c r="K140" s="44"/>
      <c r="L140" s="43">
        <v>9.8699999999999992</v>
      </c>
    </row>
    <row r="141" spans="1:12" ht="15" x14ac:dyDescent="0.25">
      <c r="A141" s="23"/>
      <c r="B141" s="15"/>
      <c r="C141" s="11"/>
      <c r="D141" s="7" t="s">
        <v>30</v>
      </c>
      <c r="E141" s="42" t="s">
        <v>46</v>
      </c>
      <c r="F141" s="43">
        <v>200</v>
      </c>
      <c r="G141" s="43">
        <v>8</v>
      </c>
      <c r="H141" s="43">
        <v>0</v>
      </c>
      <c r="I141" s="43">
        <v>18</v>
      </c>
      <c r="J141" s="43">
        <v>84</v>
      </c>
      <c r="K141" s="44"/>
      <c r="L141" s="43">
        <v>15.4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101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/>
      <c r="L143" s="43">
        <v>24.96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28.9</v>
      </c>
      <c r="H146" s="19">
        <f t="shared" si="70"/>
        <v>25.7</v>
      </c>
      <c r="I146" s="19">
        <f t="shared" si="70"/>
        <v>142.80000000000001</v>
      </c>
      <c r="J146" s="19">
        <f t="shared" si="70"/>
        <v>902</v>
      </c>
      <c r="K146" s="25"/>
      <c r="L146" s="19">
        <f t="shared" ref="L146" si="71">SUM(L139:L145)</f>
        <v>88.09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136</v>
      </c>
      <c r="F148" s="43">
        <v>250</v>
      </c>
      <c r="G148" s="43">
        <v>5.77</v>
      </c>
      <c r="H148" s="43">
        <v>7.57</v>
      </c>
      <c r="I148" s="43">
        <v>7.12</v>
      </c>
      <c r="J148" s="43">
        <v>120.07</v>
      </c>
      <c r="K148" s="44" t="s">
        <v>79</v>
      </c>
      <c r="L148" s="43">
        <v>24.56</v>
      </c>
    </row>
    <row r="149" spans="1:12" ht="15" x14ac:dyDescent="0.25">
      <c r="A149" s="23"/>
      <c r="B149" s="15"/>
      <c r="C149" s="11"/>
      <c r="D149" s="7" t="s">
        <v>28</v>
      </c>
      <c r="E149" s="42" t="s">
        <v>78</v>
      </c>
      <c r="F149" s="43">
        <v>120</v>
      </c>
      <c r="G149" s="43">
        <v>17</v>
      </c>
      <c r="H149" s="43">
        <v>9</v>
      </c>
      <c r="I149" s="43">
        <v>8</v>
      </c>
      <c r="J149" s="43">
        <v>176</v>
      </c>
      <c r="K149" s="44" t="s">
        <v>80</v>
      </c>
      <c r="L149" s="43">
        <v>31.2</v>
      </c>
    </row>
    <row r="150" spans="1:12" ht="15" x14ac:dyDescent="0.25">
      <c r="A150" s="23"/>
      <c r="B150" s="15"/>
      <c r="C150" s="11"/>
      <c r="D150" s="7" t="s">
        <v>29</v>
      </c>
      <c r="E150" s="42" t="s">
        <v>42</v>
      </c>
      <c r="F150" s="43">
        <v>200</v>
      </c>
      <c r="G150" s="43">
        <v>4</v>
      </c>
      <c r="H150" s="43">
        <v>8</v>
      </c>
      <c r="I150" s="43">
        <v>26</v>
      </c>
      <c r="J150" s="43">
        <v>194</v>
      </c>
      <c r="K150" s="44" t="s">
        <v>43</v>
      </c>
      <c r="L150" s="43">
        <v>32.4</v>
      </c>
    </row>
    <row r="151" spans="1:12" ht="15" x14ac:dyDescent="0.25">
      <c r="A151" s="23"/>
      <c r="B151" s="15"/>
      <c r="C151" s="11"/>
      <c r="D151" s="7" t="s">
        <v>30</v>
      </c>
      <c r="E151" s="42" t="s">
        <v>46</v>
      </c>
      <c r="F151" s="43">
        <v>200</v>
      </c>
      <c r="G151" s="43">
        <v>8</v>
      </c>
      <c r="H151" s="43">
        <v>0</v>
      </c>
      <c r="I151" s="43">
        <v>18</v>
      </c>
      <c r="J151" s="43">
        <v>84</v>
      </c>
      <c r="K151" s="44"/>
      <c r="L151" s="43">
        <v>15.4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40</v>
      </c>
      <c r="G152" s="43">
        <v>3</v>
      </c>
      <c r="H152" s="43">
        <v>1</v>
      </c>
      <c r="I152" s="43">
        <v>21</v>
      </c>
      <c r="J152" s="43">
        <v>109</v>
      </c>
      <c r="K152" s="44"/>
      <c r="L152" s="43">
        <v>3.52</v>
      </c>
    </row>
    <row r="153" spans="1:12" ht="15" x14ac:dyDescent="0.25">
      <c r="A153" s="23"/>
      <c r="B153" s="15"/>
      <c r="C153" s="11"/>
      <c r="D153" s="7" t="s">
        <v>32</v>
      </c>
      <c r="E153" s="42" t="s">
        <v>53</v>
      </c>
      <c r="F153" s="43">
        <v>40</v>
      </c>
      <c r="G153" s="43">
        <v>3</v>
      </c>
      <c r="H153" s="43">
        <v>0</v>
      </c>
      <c r="I153" s="43">
        <v>18</v>
      </c>
      <c r="J153" s="43">
        <v>84</v>
      </c>
      <c r="K153" s="44"/>
      <c r="L153" s="43">
        <v>3.2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2">SUM(G147:G155)</f>
        <v>40.769999999999996</v>
      </c>
      <c r="H156" s="19">
        <f t="shared" si="72"/>
        <v>25.57</v>
      </c>
      <c r="I156" s="19">
        <f t="shared" si="72"/>
        <v>98.12</v>
      </c>
      <c r="J156" s="19">
        <f t="shared" si="72"/>
        <v>767.06999999999994</v>
      </c>
      <c r="K156" s="25"/>
      <c r="L156" s="19">
        <f t="shared" ref="L156" si="73">SUM(L147:L155)</f>
        <v>110.28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1380</v>
      </c>
      <c r="G157" s="32">
        <f t="shared" ref="G157" si="74">G146+G156</f>
        <v>69.669999999999987</v>
      </c>
      <c r="H157" s="32">
        <f t="shared" ref="H157" si="75">H146+H156</f>
        <v>51.269999999999996</v>
      </c>
      <c r="I157" s="32">
        <f t="shared" ref="I157" si="76">I146+I156</f>
        <v>240.92000000000002</v>
      </c>
      <c r="J157" s="32">
        <f t="shared" ref="J157:L157" si="77">J146+J156</f>
        <v>1669.07</v>
      </c>
      <c r="K157" s="32"/>
      <c r="L157" s="32">
        <f t="shared" si="77"/>
        <v>198.37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49</v>
      </c>
      <c r="F158" s="40">
        <v>200</v>
      </c>
      <c r="G158" s="40">
        <v>10.5</v>
      </c>
      <c r="H158" s="40">
        <v>9.6</v>
      </c>
      <c r="I158" s="40">
        <v>38.200000000000003</v>
      </c>
      <c r="J158" s="40">
        <v>280.89999999999998</v>
      </c>
      <c r="K158" s="41" t="s">
        <v>50</v>
      </c>
      <c r="L158" s="40">
        <v>25.34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25.5" x14ac:dyDescent="0.25">
      <c r="A160" s="23"/>
      <c r="B160" s="15"/>
      <c r="C160" s="11"/>
      <c r="D160" s="7" t="s">
        <v>22</v>
      </c>
      <c r="E160" s="42" t="s">
        <v>113</v>
      </c>
      <c r="F160" s="43">
        <v>200</v>
      </c>
      <c r="G160" s="43">
        <v>0.3</v>
      </c>
      <c r="H160" s="43">
        <v>0</v>
      </c>
      <c r="I160" s="43">
        <v>6.7</v>
      </c>
      <c r="J160" s="43">
        <v>27.9</v>
      </c>
      <c r="K160" s="44" t="s">
        <v>124</v>
      </c>
      <c r="L160" s="43">
        <v>3.89</v>
      </c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50</v>
      </c>
      <c r="G161" s="43">
        <v>4</v>
      </c>
      <c r="H161" s="43">
        <v>0.7</v>
      </c>
      <c r="I161" s="43">
        <v>23.8</v>
      </c>
      <c r="J161" s="43">
        <v>118</v>
      </c>
      <c r="K161" s="44"/>
      <c r="L161" s="43">
        <v>4.4000000000000004</v>
      </c>
    </row>
    <row r="162" spans="1:12" ht="15" x14ac:dyDescent="0.25">
      <c r="A162" s="23"/>
      <c r="B162" s="15"/>
      <c r="C162" s="11"/>
      <c r="D162" s="7"/>
      <c r="E162" s="42" t="s">
        <v>91</v>
      </c>
      <c r="F162" s="43">
        <v>120</v>
      </c>
      <c r="G162" s="43">
        <v>3.5</v>
      </c>
      <c r="H162" s="43">
        <v>2.4</v>
      </c>
      <c r="I162" s="43">
        <v>16.2</v>
      </c>
      <c r="J162" s="43">
        <v>100.2</v>
      </c>
      <c r="K162" s="44"/>
      <c r="L162" s="43">
        <v>32.4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18.3</v>
      </c>
      <c r="H165" s="19">
        <f t="shared" si="78"/>
        <v>12.7</v>
      </c>
      <c r="I165" s="19">
        <f t="shared" si="78"/>
        <v>84.9</v>
      </c>
      <c r="J165" s="19">
        <f t="shared" si="78"/>
        <v>527</v>
      </c>
      <c r="K165" s="25"/>
      <c r="L165" s="19">
        <f t="shared" ref="L165" si="79">SUM(L158:L164)</f>
        <v>66.03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130</v>
      </c>
      <c r="F167" s="43">
        <v>250</v>
      </c>
      <c r="G167" s="43">
        <v>8.4700000000000006</v>
      </c>
      <c r="H167" s="43">
        <v>5.72</v>
      </c>
      <c r="I167" s="43">
        <v>18</v>
      </c>
      <c r="J167" s="43">
        <v>157.37</v>
      </c>
      <c r="K167" s="44" t="s">
        <v>81</v>
      </c>
      <c r="L167" s="43">
        <v>28.31</v>
      </c>
    </row>
    <row r="168" spans="1:12" ht="15" x14ac:dyDescent="0.25">
      <c r="A168" s="23"/>
      <c r="B168" s="15"/>
      <c r="C168" s="11"/>
      <c r="D168" s="7" t="s">
        <v>28</v>
      </c>
      <c r="E168" s="42" t="s">
        <v>65</v>
      </c>
      <c r="F168" s="43">
        <v>120</v>
      </c>
      <c r="G168" s="43">
        <v>30</v>
      </c>
      <c r="H168" s="43">
        <v>2</v>
      </c>
      <c r="I168" s="43">
        <v>1</v>
      </c>
      <c r="J168" s="43">
        <v>195</v>
      </c>
      <c r="K168" s="44" t="s">
        <v>68</v>
      </c>
      <c r="L168" s="43">
        <v>34.090000000000003</v>
      </c>
    </row>
    <row r="169" spans="1:12" ht="15" x14ac:dyDescent="0.25">
      <c r="A169" s="23"/>
      <c r="B169" s="15"/>
      <c r="C169" s="11"/>
      <c r="D169" s="7" t="s">
        <v>29</v>
      </c>
      <c r="E169" s="42" t="s">
        <v>64</v>
      </c>
      <c r="F169" s="43">
        <v>200</v>
      </c>
      <c r="G169" s="43">
        <v>5</v>
      </c>
      <c r="H169" s="43">
        <v>7</v>
      </c>
      <c r="I169" s="43">
        <v>49</v>
      </c>
      <c r="J169" s="43">
        <v>278</v>
      </c>
      <c r="K169" s="44" t="s">
        <v>82</v>
      </c>
      <c r="L169" s="43">
        <v>19.72</v>
      </c>
    </row>
    <row r="170" spans="1:12" ht="15" x14ac:dyDescent="0.25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1</v>
      </c>
      <c r="H170" s="43">
        <v>0</v>
      </c>
      <c r="I170" s="43">
        <v>20</v>
      </c>
      <c r="J170" s="43">
        <v>81</v>
      </c>
      <c r="K170" s="44" t="s">
        <v>52</v>
      </c>
      <c r="L170" s="43">
        <v>9.67</v>
      </c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40</v>
      </c>
      <c r="G171" s="43">
        <v>3</v>
      </c>
      <c r="H171" s="43">
        <v>1</v>
      </c>
      <c r="I171" s="43">
        <v>21</v>
      </c>
      <c r="J171" s="43">
        <v>109</v>
      </c>
      <c r="K171" s="44"/>
      <c r="L171" s="43">
        <v>3.52</v>
      </c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43">
        <v>40</v>
      </c>
      <c r="G172" s="43">
        <v>3</v>
      </c>
      <c r="H172" s="43">
        <v>0</v>
      </c>
      <c r="I172" s="43">
        <v>18</v>
      </c>
      <c r="J172" s="43">
        <v>84</v>
      </c>
      <c r="K172" s="44"/>
      <c r="L172" s="43">
        <v>3.2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50.47</v>
      </c>
      <c r="H175" s="19">
        <f t="shared" si="80"/>
        <v>15.719999999999999</v>
      </c>
      <c r="I175" s="19">
        <f t="shared" si="80"/>
        <v>127</v>
      </c>
      <c r="J175" s="19">
        <f t="shared" si="80"/>
        <v>904.37</v>
      </c>
      <c r="K175" s="25"/>
      <c r="L175" s="19">
        <f t="shared" ref="L175" si="81">SUM(L166:L174)</f>
        <v>98.51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1420</v>
      </c>
      <c r="G176" s="32">
        <f t="shared" ref="G176" si="82">G165+G175</f>
        <v>68.77</v>
      </c>
      <c r="H176" s="32">
        <f t="shared" ref="H176" si="83">H165+H175</f>
        <v>28.419999999999998</v>
      </c>
      <c r="I176" s="32">
        <f t="shared" ref="I176" si="84">I165+I175</f>
        <v>211.9</v>
      </c>
      <c r="J176" s="32">
        <f t="shared" ref="J176:L176" si="85">J165+J175</f>
        <v>1431.37</v>
      </c>
      <c r="K176" s="32"/>
      <c r="L176" s="32">
        <f t="shared" si="85"/>
        <v>164.54000000000002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42</v>
      </c>
      <c r="F177" s="40">
        <v>200</v>
      </c>
      <c r="G177" s="40">
        <v>4.0999999999999996</v>
      </c>
      <c r="H177" s="40">
        <v>8.1</v>
      </c>
      <c r="I177" s="40">
        <v>26.4</v>
      </c>
      <c r="J177" s="40">
        <v>194.4</v>
      </c>
      <c r="K177" s="41" t="s">
        <v>43</v>
      </c>
      <c r="L177" s="40">
        <v>30</v>
      </c>
    </row>
    <row r="178" spans="1:12" ht="15" x14ac:dyDescent="0.25">
      <c r="A178" s="23"/>
      <c r="B178" s="15"/>
      <c r="C178" s="11"/>
      <c r="D178" s="6"/>
      <c r="E178" s="42" t="s">
        <v>114</v>
      </c>
      <c r="F178" s="43">
        <v>100</v>
      </c>
      <c r="G178" s="43">
        <v>14.4</v>
      </c>
      <c r="H178" s="43">
        <v>3.3</v>
      </c>
      <c r="I178" s="43">
        <v>10.1</v>
      </c>
      <c r="J178" s="43">
        <v>127.1</v>
      </c>
      <c r="K178" s="44" t="s">
        <v>63</v>
      </c>
      <c r="L178" s="43">
        <v>27.15</v>
      </c>
    </row>
    <row r="179" spans="1:12" ht="15" x14ac:dyDescent="0.25">
      <c r="A179" s="23"/>
      <c r="B179" s="15"/>
      <c r="C179" s="11"/>
      <c r="D179" s="7" t="s">
        <v>30</v>
      </c>
      <c r="E179" s="42" t="s">
        <v>46</v>
      </c>
      <c r="F179" s="43">
        <v>200</v>
      </c>
      <c r="G179" s="43">
        <v>8</v>
      </c>
      <c r="H179" s="43">
        <v>0</v>
      </c>
      <c r="I179" s="43">
        <v>18</v>
      </c>
      <c r="J179" s="43">
        <v>84</v>
      </c>
      <c r="K179" s="44"/>
      <c r="L179" s="43">
        <v>15.4</v>
      </c>
    </row>
    <row r="180" spans="1:12" ht="15" x14ac:dyDescent="0.25">
      <c r="A180" s="23"/>
      <c r="B180" s="15"/>
      <c r="C180" s="11"/>
      <c r="D180" s="7" t="s">
        <v>23</v>
      </c>
      <c r="E180" s="42" t="s">
        <v>53</v>
      </c>
      <c r="F180" s="43">
        <v>60</v>
      </c>
      <c r="G180" s="43">
        <v>5.4</v>
      </c>
      <c r="H180" s="43">
        <v>1.8</v>
      </c>
      <c r="I180" s="43">
        <v>27.6</v>
      </c>
      <c r="J180" s="43">
        <v>148.19999999999999</v>
      </c>
      <c r="K180" s="44"/>
      <c r="L180" s="43">
        <v>4.8</v>
      </c>
    </row>
    <row r="181" spans="1:12" ht="15" x14ac:dyDescent="0.25">
      <c r="A181" s="23"/>
      <c r="B181" s="15"/>
      <c r="C181" s="11"/>
      <c r="D181" s="7" t="s">
        <v>24</v>
      </c>
      <c r="E181" s="42" t="s">
        <v>101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/>
      <c r="L181" s="43">
        <v>24.96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660</v>
      </c>
      <c r="G184" s="19">
        <f t="shared" ref="G184:J184" si="86">SUM(G177:G183)</f>
        <v>32.299999999999997</v>
      </c>
      <c r="H184" s="19">
        <f t="shared" si="86"/>
        <v>13.6</v>
      </c>
      <c r="I184" s="19">
        <f t="shared" si="86"/>
        <v>91.899999999999991</v>
      </c>
      <c r="J184" s="19">
        <f t="shared" si="86"/>
        <v>600.70000000000005</v>
      </c>
      <c r="K184" s="25"/>
      <c r="L184" s="19">
        <f t="shared" ref="L184" si="87">SUM(L177:L183)</f>
        <v>102.31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54</v>
      </c>
      <c r="F185" s="43">
        <v>80</v>
      </c>
      <c r="G185" s="43">
        <v>1</v>
      </c>
      <c r="H185" s="43">
        <v>0</v>
      </c>
      <c r="I185" s="43">
        <v>2</v>
      </c>
      <c r="J185" s="43">
        <v>11</v>
      </c>
      <c r="K185" s="44" t="s">
        <v>55</v>
      </c>
      <c r="L185" s="43">
        <v>28</v>
      </c>
    </row>
    <row r="186" spans="1:12" ht="20.25" customHeight="1" x14ac:dyDescent="0.25">
      <c r="A186" s="23"/>
      <c r="B186" s="15"/>
      <c r="C186" s="11"/>
      <c r="D186" s="7" t="s">
        <v>27</v>
      </c>
      <c r="E186" s="42" t="s">
        <v>118</v>
      </c>
      <c r="F186" s="43">
        <v>250</v>
      </c>
      <c r="G186" s="43">
        <v>5.92</v>
      </c>
      <c r="H186" s="43">
        <v>7.8</v>
      </c>
      <c r="I186" s="43">
        <v>17</v>
      </c>
      <c r="J186" s="43">
        <v>161.72</v>
      </c>
      <c r="K186" s="49" t="s">
        <v>119</v>
      </c>
      <c r="L186" s="43">
        <v>31.04</v>
      </c>
    </row>
    <row r="187" spans="1:12" ht="15" x14ac:dyDescent="0.25">
      <c r="A187" s="23"/>
      <c r="B187" s="15"/>
      <c r="C187" s="11"/>
      <c r="D187" s="7" t="s">
        <v>28</v>
      </c>
      <c r="E187" s="42" t="s">
        <v>114</v>
      </c>
      <c r="F187" s="43">
        <v>100</v>
      </c>
      <c r="G187" s="43">
        <v>10</v>
      </c>
      <c r="H187" s="43">
        <v>14</v>
      </c>
      <c r="I187" s="43">
        <v>8</v>
      </c>
      <c r="J187" s="43">
        <v>196</v>
      </c>
      <c r="K187" s="52" t="s">
        <v>120</v>
      </c>
      <c r="L187" s="43">
        <v>27.15</v>
      </c>
    </row>
    <row r="188" spans="1:12" ht="15" x14ac:dyDescent="0.25">
      <c r="A188" s="23"/>
      <c r="B188" s="15"/>
      <c r="C188" s="11"/>
      <c r="D188" s="7" t="s">
        <v>29</v>
      </c>
      <c r="E188" s="42" t="s">
        <v>83</v>
      </c>
      <c r="F188" s="43">
        <v>150</v>
      </c>
      <c r="G188" s="43">
        <v>8</v>
      </c>
      <c r="H188" s="43">
        <v>6</v>
      </c>
      <c r="I188" s="43">
        <v>36</v>
      </c>
      <c r="J188" s="43">
        <v>234</v>
      </c>
      <c r="K188" s="53" t="s">
        <v>59</v>
      </c>
      <c r="L188" s="43">
        <v>14.35</v>
      </c>
    </row>
    <row r="189" spans="1:12" ht="15" x14ac:dyDescent="0.25">
      <c r="A189" s="23"/>
      <c r="B189" s="15"/>
      <c r="C189" s="11"/>
      <c r="D189" s="7" t="s">
        <v>30</v>
      </c>
      <c r="E189" s="42" t="s">
        <v>46</v>
      </c>
      <c r="F189" s="43">
        <v>200</v>
      </c>
      <c r="G189" s="43">
        <v>8</v>
      </c>
      <c r="H189" s="43">
        <v>0</v>
      </c>
      <c r="I189" s="43">
        <v>18</v>
      </c>
      <c r="J189" s="43">
        <v>84</v>
      </c>
      <c r="K189" s="44"/>
      <c r="L189" s="43">
        <v>15.4</v>
      </c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40</v>
      </c>
      <c r="G190" s="43">
        <v>3</v>
      </c>
      <c r="H190" s="43">
        <v>1</v>
      </c>
      <c r="I190" s="43">
        <v>21</v>
      </c>
      <c r="J190" s="43">
        <v>109</v>
      </c>
      <c r="K190" s="44"/>
      <c r="L190" s="43">
        <v>3.52</v>
      </c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43">
        <v>40</v>
      </c>
      <c r="G191" s="43">
        <v>3</v>
      </c>
      <c r="H191" s="43">
        <v>0</v>
      </c>
      <c r="I191" s="43">
        <v>18</v>
      </c>
      <c r="J191" s="43">
        <v>84</v>
      </c>
      <c r="K191" s="44"/>
      <c r="L191" s="43">
        <v>3.2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38.92</v>
      </c>
      <c r="H194" s="19">
        <f t="shared" si="88"/>
        <v>28.8</v>
      </c>
      <c r="I194" s="19">
        <f t="shared" si="88"/>
        <v>120</v>
      </c>
      <c r="J194" s="19">
        <f t="shared" si="88"/>
        <v>879.72</v>
      </c>
      <c r="K194" s="25"/>
      <c r="L194" s="19">
        <f t="shared" ref="L194" si="89">SUM(L185:L193)</f>
        <v>122.66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1520</v>
      </c>
      <c r="G195" s="32">
        <f t="shared" ref="G195" si="90">G184+G194</f>
        <v>71.22</v>
      </c>
      <c r="H195" s="32">
        <f t="shared" ref="H195" si="91">H184+H194</f>
        <v>42.4</v>
      </c>
      <c r="I195" s="32">
        <f t="shared" ref="I195" si="92">I184+I194</f>
        <v>211.89999999999998</v>
      </c>
      <c r="J195" s="32">
        <f t="shared" ref="J195:L195" si="93">J184+J194</f>
        <v>1480.42</v>
      </c>
      <c r="K195" s="32"/>
      <c r="L195" s="32">
        <f t="shared" si="93"/>
        <v>224.97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1439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66.393000000000001</v>
      </c>
      <c r="H196" s="34">
        <f t="shared" si="94"/>
        <v>45.559000000000005</v>
      </c>
      <c r="I196" s="34">
        <f t="shared" si="94"/>
        <v>206.2</v>
      </c>
      <c r="J196" s="34">
        <f t="shared" si="94"/>
        <v>1469.1499999999999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217.03299999999999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31496062992125984" right="0.31496062992125984" top="0" bottom="0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 Luusalm</cp:lastModifiedBy>
  <cp:lastPrinted>2024-03-21T10:48:07Z</cp:lastPrinted>
  <dcterms:created xsi:type="dcterms:W3CDTF">2022-05-16T14:23:56Z</dcterms:created>
  <dcterms:modified xsi:type="dcterms:W3CDTF">2025-04-18T06:24:16Z</dcterms:modified>
</cp:coreProperties>
</file>